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FOIA For Posting\"/>
    </mc:Choice>
  </mc:AlternateContent>
  <bookViews>
    <workbookView xWindow="0" yWindow="0" windowWidth="23040" windowHeight="8535"/>
  </bookViews>
  <sheets>
    <sheet name="Sheet1" sheetId="1" r:id="rId1"/>
    <sheet name="Sheet2" sheetId="2" r:id="rId2"/>
  </sheets>
  <definedNames>
    <definedName name="_xlnm.Print_Area" localSheetId="0">Sheet1!$A$1:$F$44</definedName>
  </definedNames>
  <calcPr calcId="162913"/>
</workbook>
</file>

<file path=xl/calcChain.xml><?xml version="1.0" encoding="utf-8"?>
<calcChain xmlns="http://schemas.openxmlformats.org/spreadsheetml/2006/main">
  <c r="F8" i="1" l="1"/>
  <c r="F21" i="1" l="1"/>
  <c r="E21" i="1"/>
  <c r="D21" i="1"/>
  <c r="B30" i="1" l="1"/>
  <c r="B15" i="1" l="1"/>
  <c r="B16" i="1"/>
  <c r="C14" i="1" l="1"/>
  <c r="F18" i="1" l="1"/>
  <c r="E18" i="1"/>
  <c r="D18" i="1"/>
  <c r="C18" i="1"/>
  <c r="F10" i="1"/>
  <c r="E10" i="1"/>
  <c r="D10" i="1"/>
  <c r="F14" i="1"/>
  <c r="E14" i="1"/>
  <c r="D14" i="1"/>
  <c r="C10" i="1"/>
  <c r="B28" i="1"/>
  <c r="B24" i="1"/>
  <c r="B23" i="1"/>
  <c r="B22" i="1"/>
  <c r="B20" i="1"/>
  <c r="B12" i="1"/>
  <c r="B11" i="1"/>
  <c r="D8" i="1" l="1"/>
  <c r="D26" i="1" s="1"/>
  <c r="D32" i="1" s="1"/>
  <c r="E8" i="1"/>
  <c r="E26" i="1" s="1"/>
  <c r="E32" i="1" s="1"/>
  <c r="B21" i="1"/>
  <c r="B18" i="1" s="1"/>
  <c r="B14" i="1"/>
  <c r="F26" i="1"/>
  <c r="F32" i="1" s="1"/>
  <c r="C8" i="1"/>
  <c r="C26" i="1" s="1"/>
  <c r="B10" i="1"/>
  <c r="B8" i="1" l="1"/>
  <c r="C32" i="1"/>
  <c r="B32" i="1" s="1"/>
  <c r="B26" i="1"/>
</calcChain>
</file>

<file path=xl/sharedStrings.xml><?xml version="1.0" encoding="utf-8"?>
<sst xmlns="http://schemas.openxmlformats.org/spreadsheetml/2006/main" count="48" uniqueCount="44">
  <si>
    <t>Total CDRs processed</t>
  </si>
  <si>
    <t>Mailers only</t>
  </si>
  <si>
    <r>
      <t>Initial Field Office FTC terminations</t>
    </r>
    <r>
      <rPr>
        <b/>
        <vertAlign val="superscript"/>
        <sz val="10"/>
        <rFont val="Arial"/>
        <family val="2"/>
      </rPr>
      <t>1</t>
    </r>
  </si>
  <si>
    <t>Full medical reviews (FMRs)</t>
  </si>
  <si>
    <t>Initial Cessations (FMRs)</t>
  </si>
  <si>
    <t>Program involvement</t>
  </si>
  <si>
    <t>I. Periodic CDRs</t>
  </si>
  <si>
    <t>(initiated centrally)</t>
  </si>
  <si>
    <t>Total Title II</t>
  </si>
  <si>
    <t>Title II Only</t>
  </si>
  <si>
    <t>Disabled workers</t>
  </si>
  <si>
    <t>Auxiliaries and survivors</t>
  </si>
  <si>
    <t>Concurrent Title II and XVI</t>
  </si>
  <si>
    <t>Total Title XVI Only</t>
  </si>
  <si>
    <t>Disabled adults</t>
  </si>
  <si>
    <t>Disabled children</t>
  </si>
  <si>
    <t>Low birth weight</t>
  </si>
  <si>
    <t>Age 18 redeterminations</t>
  </si>
  <si>
    <t>Other SSI children</t>
  </si>
  <si>
    <t>Total Title II and XVI</t>
  </si>
  <si>
    <r>
      <t>II. Other Periodic CDRs</t>
    </r>
    <r>
      <rPr>
        <b/>
        <vertAlign val="superscript"/>
        <sz val="10"/>
        <rFont val="Arial"/>
        <family val="2"/>
      </rPr>
      <t>2</t>
    </r>
    <r>
      <rPr>
        <b/>
        <sz val="10"/>
        <rFont val="Arial"/>
        <family val="2"/>
      </rPr>
      <t>…………………………...</t>
    </r>
  </si>
  <si>
    <t>(not initiated centrally)</t>
  </si>
  <si>
    <r>
      <t>III. Administrative Closures</t>
    </r>
    <r>
      <rPr>
        <b/>
        <vertAlign val="superscript"/>
        <sz val="10"/>
        <rFont val="Arial"/>
        <family val="2"/>
      </rPr>
      <t>3</t>
    </r>
    <r>
      <rPr>
        <b/>
        <sz val="10"/>
        <rFont val="Arial"/>
        <family val="2"/>
      </rPr>
      <t>…………….</t>
    </r>
  </si>
  <si>
    <t>Total Periodic CDRs</t>
  </si>
  <si>
    <t xml:space="preserve"> </t>
  </si>
  <si>
    <t xml:space="preserve"> Periodic Continuing Disability Reviews Processed in Fiscal Year 2020</t>
  </si>
  <si>
    <t>TOTAL TITLE II</t>
  </si>
  <si>
    <t>TITLE II ONLY</t>
  </si>
  <si>
    <t>T2 DISABLED WORKERS</t>
  </si>
  <si>
    <t>T2 AUXILIARIES</t>
  </si>
  <si>
    <t>CONCURRENT ONLY</t>
  </si>
  <si>
    <t>CC DISABLED WORKERS</t>
  </si>
  <si>
    <t>CC AUXILIARIES</t>
  </si>
  <si>
    <t>TOTAL TITLE XVI</t>
  </si>
  <si>
    <t>DISABLED ADULTS</t>
  </si>
  <si>
    <t>DISABLED CHILDREN</t>
  </si>
  <si>
    <t>LOW BIRTH WEIGHT</t>
  </si>
  <si>
    <t>AGE 18</t>
  </si>
  <si>
    <t>OTHER SSI CHILDREN</t>
  </si>
  <si>
    <t>TOTAL TITLE II AND XVI</t>
  </si>
  <si>
    <t>OTHER PERIODIC CDRS</t>
  </si>
  <si>
    <t>ADMINISTRATIVE CLOSURES</t>
  </si>
  <si>
    <t>TOTAL PERIODIC CDRS</t>
  </si>
  <si>
    <t xml:space="preserve"> Through September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</si>
</sst>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9" x14ac:knownFonts="1">
    <font>
      <sz val="10"/>
      <name val="Arial"/>
    </font>
    <font>
      <b/>
      <sz val="10"/>
      <name val="Arial"/>
      <family val="2"/>
    </font>
    <font>
      <sz val="10"/>
      <name val="Arial"/>
      <family val="2"/>
    </font>
    <font>
      <b/>
      <sz val="12"/>
      <name val="Arial"/>
      <family val="2"/>
    </font>
    <font>
      <b/>
      <u/>
      <sz val="10"/>
      <name val="Arial"/>
      <family val="2"/>
    </font>
    <font>
      <sz val="8"/>
      <name val="Arial"/>
      <family val="2"/>
    </font>
    <font>
      <b/>
      <vertAlign val="superscript"/>
      <sz val="10"/>
      <name val="Arial"/>
      <family val="2"/>
    </font>
    <font>
      <b/>
      <sz val="10"/>
      <color theme="1"/>
      <name val="Arial"/>
      <family val="2"/>
    </font>
    <font>
      <sz val="8"/>
      <name val="Courier New"/>
      <family val="3"/>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Border="1"/>
    <xf numFmtId="0" fontId="2" fillId="0" borderId="0" xfId="0" applyFont="1"/>
    <xf numFmtId="49" fontId="2" fillId="0" borderId="0" xfId="0" applyNumberFormat="1" applyFont="1"/>
    <xf numFmtId="3" fontId="1" fillId="0" borderId="0" xfId="0" applyNumberFormat="1" applyFont="1"/>
    <xf numFmtId="3" fontId="1" fillId="0" borderId="1" xfId="0" applyNumberFormat="1" applyFont="1" applyBorder="1"/>
    <xf numFmtId="3" fontId="1" fillId="0" borderId="0" xfId="0" applyNumberFormat="1" applyFont="1" applyBorder="1"/>
    <xf numFmtId="0" fontId="0" fillId="0" borderId="0" xfId="0" applyBorder="1"/>
    <xf numFmtId="0" fontId="1" fillId="0" borderId="2" xfId="0" applyFont="1" applyBorder="1" applyAlignment="1">
      <alignment horizontal="center"/>
    </xf>
    <xf numFmtId="0" fontId="1" fillId="0" borderId="0" xfId="0" applyFont="1" applyAlignment="1">
      <alignment horizontal="left" indent="1"/>
    </xf>
    <xf numFmtId="164" fontId="1" fillId="0" borderId="0" xfId="0" applyNumberFormat="1" applyFont="1" applyAlignment="1">
      <alignment horizontal="left" indent="1"/>
    </xf>
    <xf numFmtId="164" fontId="1" fillId="0" borderId="0" xfId="0" applyNumberFormat="1" applyFont="1" applyAlignment="1">
      <alignment horizontal="left" indent="2"/>
    </xf>
    <xf numFmtId="164" fontId="1" fillId="0" borderId="0" xfId="0" applyNumberFormat="1" applyFont="1" applyAlignment="1">
      <alignment horizontal="left" indent="3"/>
    </xf>
    <xf numFmtId="3" fontId="1" fillId="0" borderId="2" xfId="0" applyNumberFormat="1" applyFont="1" applyBorder="1" applyAlignment="1">
      <alignment horizontal="left" indent="1"/>
    </xf>
    <xf numFmtId="3" fontId="4" fillId="0" borderId="2" xfId="0" applyNumberFormat="1" applyFont="1" applyBorder="1"/>
    <xf numFmtId="3" fontId="1" fillId="0" borderId="2" xfId="0" applyNumberFormat="1" applyFont="1" applyBorder="1"/>
    <xf numFmtId="0" fontId="1" fillId="0" borderId="3" xfId="0" applyFont="1" applyBorder="1"/>
    <xf numFmtId="3" fontId="1" fillId="0" borderId="3" xfId="0" applyNumberFormat="1" applyFont="1" applyBorder="1"/>
    <xf numFmtId="3" fontId="4" fillId="0" borderId="0" xfId="0" applyNumberFormat="1" applyFont="1" applyBorder="1"/>
    <xf numFmtId="164" fontId="1" fillId="0" borderId="1" xfId="0" applyNumberFormat="1" applyFont="1" applyBorder="1"/>
    <xf numFmtId="0" fontId="0" fillId="0" borderId="0" xfId="0" applyAlignment="1"/>
    <xf numFmtId="3" fontId="7" fillId="0" borderId="0" xfId="0" applyNumberFormat="1" applyFont="1"/>
    <xf numFmtId="0" fontId="7" fillId="0" borderId="0" xfId="0" applyFont="1"/>
    <xf numFmtId="0" fontId="8" fillId="0" borderId="0" xfId="0" applyFont="1" applyAlignment="1">
      <alignment vertical="center"/>
    </xf>
    <xf numFmtId="3" fontId="0" fillId="0" borderId="0" xfId="0" applyNumberFormat="1"/>
    <xf numFmtId="0" fontId="3" fillId="0" borderId="0" xfId="0" applyFont="1" applyBorder="1" applyAlignment="1">
      <alignment horizontal="center"/>
    </xf>
    <xf numFmtId="0" fontId="3" fillId="0" borderId="2" xfId="0" applyFont="1" applyBorder="1" applyAlignment="1">
      <alignment horizontal="center"/>
    </xf>
    <xf numFmtId="0" fontId="1" fillId="0" borderId="4"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32</xdr:row>
      <xdr:rowOff>85725</xdr:rowOff>
    </xdr:from>
    <xdr:to>
      <xdr:col>6</xdr:col>
      <xdr:colOff>0</xdr:colOff>
      <xdr:row>44</xdr:row>
      <xdr:rowOff>0</xdr:rowOff>
    </xdr:to>
    <xdr:sp macro="" textlink="">
      <xdr:nvSpPr>
        <xdr:cNvPr id="1025" name="Text Box 2"/>
        <xdr:cNvSpPr txBox="1">
          <a:spLocks noChangeArrowheads="1"/>
        </xdr:cNvSpPr>
      </xdr:nvSpPr>
      <xdr:spPr bwMode="auto">
        <a:xfrm>
          <a:off x="38100" y="5743575"/>
          <a:ext cx="6029325" cy="1857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1/ Per 20 CFR 404.1587 and 404.1596 (title II) and 20 CFR 416.992 (title XVI) (71 FR 60819, October 17, 2006), beneficiaries who failed to comply with the SSA Field Office's request for necessary information during the CDR have had their eligibility for disability benefits terminated after 12 consecutive months of suspension for non-compliance.  (Failure to cooperate events that occur after the FMR is underway are reported in the FMR column.)</a:t>
          </a:r>
        </a:p>
        <a:p>
          <a:pPr algn="l" rtl="0">
            <a:defRPr sz="1000"/>
          </a:pPr>
          <a:r>
            <a:rPr lang="en-US" sz="1000" b="0" i="0" u="sng" strike="noStrike" baseline="0">
              <a:solidFill>
                <a:srgbClr val="000000"/>
              </a:solidFill>
              <a:latin typeface="Arial"/>
              <a:cs typeface="Arial"/>
            </a:rPr>
            <a:t>2</a:t>
          </a:r>
          <a:r>
            <a:rPr lang="en-US" sz="1000" b="0" i="0" u="none" strike="noStrike" baseline="0">
              <a:solidFill>
                <a:srgbClr val="000000"/>
              </a:solidFill>
              <a:latin typeface="Arial"/>
              <a:cs typeface="Arial"/>
            </a:rPr>
            <a:t>/  Other periodic review CDR cases are reviews initiated for reasons other than the maturing of a medical review diary.  Examples of such cases are voluntary beneficiary/recipient reports or third party reports indicating that the individual may no longer be disabled.</a:t>
          </a:r>
        </a:p>
        <a:p>
          <a:pPr algn="l" rtl="0">
            <a:defRPr sz="1000"/>
          </a:pPr>
          <a:r>
            <a:rPr lang="en-US" sz="1000" b="0" i="0" u="none" strike="noStrike" baseline="0">
              <a:solidFill>
                <a:srgbClr val="000000"/>
              </a:solidFill>
              <a:latin typeface="Arial"/>
              <a:cs typeface="Arial"/>
            </a:rPr>
            <a:t>3/  Administrative closures are cases initiated as periodic CDRs, but development was curtailed for technical reasons, such as the suspension or termination of benefits for other reasons, including the death of the beneficiary.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8"/>
  <sheetViews>
    <sheetView tabSelected="1" topLeftCell="A4" zoomScale="160" zoomScaleNormal="160" workbookViewId="0">
      <selection sqref="A1:F1"/>
    </sheetView>
  </sheetViews>
  <sheetFormatPr defaultRowHeight="12.75" x14ac:dyDescent="0.2"/>
  <cols>
    <col min="1" max="1" width="30.28515625" customWidth="1"/>
    <col min="2" max="2" width="12.85546875" customWidth="1"/>
    <col min="3" max="3" width="9.28515625" customWidth="1"/>
    <col min="4" max="4" width="14.42578125" customWidth="1"/>
    <col min="5" max="5" width="10.7109375" customWidth="1"/>
    <col min="6" max="6" width="13.42578125" customWidth="1"/>
  </cols>
  <sheetData>
    <row r="1" spans="1:10" ht="15.75" x14ac:dyDescent="0.25">
      <c r="A1" s="26" t="s">
        <v>25</v>
      </c>
      <c r="B1" s="26"/>
      <c r="C1" s="26"/>
      <c r="D1" s="26"/>
      <c r="E1" s="26"/>
      <c r="F1" s="26"/>
    </row>
    <row r="2" spans="1:10" s="8" customFormat="1" ht="15.75" x14ac:dyDescent="0.25">
      <c r="A2" s="27" t="s">
        <v>43</v>
      </c>
      <c r="B2" s="27"/>
      <c r="C2" s="27"/>
      <c r="D2" s="27"/>
      <c r="E2" s="27"/>
      <c r="F2" s="27"/>
    </row>
    <row r="3" spans="1:10" ht="15" customHeight="1" x14ac:dyDescent="0.2">
      <c r="A3" s="8"/>
      <c r="B3" s="28" t="s">
        <v>0</v>
      </c>
      <c r="C3" s="28" t="s">
        <v>1</v>
      </c>
      <c r="D3" s="28" t="s">
        <v>2</v>
      </c>
      <c r="E3" s="28" t="s">
        <v>3</v>
      </c>
      <c r="F3" s="28" t="s">
        <v>4</v>
      </c>
    </row>
    <row r="4" spans="1:10" ht="38.25" customHeight="1" x14ac:dyDescent="0.2">
      <c r="A4" s="9" t="s">
        <v>5</v>
      </c>
      <c r="B4" s="29"/>
      <c r="C4" s="29"/>
      <c r="D4" s="29"/>
      <c r="E4" s="29"/>
      <c r="F4" s="29"/>
    </row>
    <row r="5" spans="1:10" x14ac:dyDescent="0.2">
      <c r="A5" s="2" t="s">
        <v>6</v>
      </c>
      <c r="B5" s="2"/>
      <c r="C5" s="8"/>
      <c r="E5" s="2"/>
      <c r="F5" s="2"/>
    </row>
    <row r="6" spans="1:10" x14ac:dyDescent="0.2">
      <c r="A6" s="10" t="s">
        <v>7</v>
      </c>
      <c r="B6" s="1"/>
      <c r="C6" s="1"/>
      <c r="D6" s="1"/>
      <c r="E6" s="1"/>
      <c r="F6" s="1"/>
    </row>
    <row r="7" spans="1:10" x14ac:dyDescent="0.2">
      <c r="A7" s="1"/>
      <c r="B7" s="1"/>
      <c r="C7" s="1"/>
      <c r="D7" s="1"/>
      <c r="E7" s="1"/>
      <c r="F7" s="1"/>
    </row>
    <row r="8" spans="1:10" x14ac:dyDescent="0.2">
      <c r="A8" s="11" t="s">
        <v>8</v>
      </c>
      <c r="B8" s="5">
        <f>SUM(C8:E8)</f>
        <v>962853</v>
      </c>
      <c r="C8" s="5">
        <f>(C10+C14)</f>
        <v>790405</v>
      </c>
      <c r="D8" s="5">
        <f>(D10+D14)</f>
        <v>4058</v>
      </c>
      <c r="E8" s="5">
        <f>(E10+E14)</f>
        <v>168390</v>
      </c>
      <c r="F8" s="5">
        <f>(F10+F14)</f>
        <v>21323</v>
      </c>
      <c r="G8" s="1"/>
      <c r="H8" s="1"/>
      <c r="I8" s="1"/>
      <c r="J8" s="1"/>
    </row>
    <row r="9" spans="1:10" x14ac:dyDescent="0.2">
      <c r="A9" s="11"/>
      <c r="B9" s="5"/>
      <c r="C9" s="5"/>
      <c r="D9" s="5"/>
      <c r="E9" s="5"/>
      <c r="F9" s="5"/>
      <c r="G9" s="1"/>
      <c r="H9" s="1"/>
      <c r="I9" s="1"/>
      <c r="J9" s="1"/>
    </row>
    <row r="10" spans="1:10" x14ac:dyDescent="0.2">
      <c r="A10" s="12" t="s">
        <v>9</v>
      </c>
      <c r="B10" s="5">
        <f>SUM(C10:E10)</f>
        <v>787674</v>
      </c>
      <c r="C10" s="5">
        <f>(C11+C12)</f>
        <v>658086</v>
      </c>
      <c r="D10" s="5">
        <f t="shared" ref="D10:F10" si="0">(D11+D12)</f>
        <v>3023</v>
      </c>
      <c r="E10" s="5">
        <f t="shared" si="0"/>
        <v>126565</v>
      </c>
      <c r="F10" s="5">
        <f t="shared" si="0"/>
        <v>15692</v>
      </c>
      <c r="G10" s="1"/>
      <c r="H10" s="1"/>
      <c r="I10" s="1"/>
      <c r="J10" s="1"/>
    </row>
    <row r="11" spans="1:10" x14ac:dyDescent="0.2">
      <c r="A11" s="13" t="s">
        <v>10</v>
      </c>
      <c r="B11" s="5">
        <f>SUM(C11:E11)</f>
        <v>715920</v>
      </c>
      <c r="C11" s="22">
        <v>595789</v>
      </c>
      <c r="D11" s="22">
        <v>2728</v>
      </c>
      <c r="E11" s="22">
        <v>117403</v>
      </c>
      <c r="F11" s="22">
        <v>14840</v>
      </c>
      <c r="G11" s="1"/>
      <c r="H11" s="1"/>
      <c r="I11" s="1"/>
      <c r="J11" s="1"/>
    </row>
    <row r="12" spans="1:10" x14ac:dyDescent="0.2">
      <c r="A12" s="13" t="s">
        <v>11</v>
      </c>
      <c r="B12" s="5">
        <f>SUM(C12:E12)</f>
        <v>71754</v>
      </c>
      <c r="C12" s="22">
        <v>62297</v>
      </c>
      <c r="D12" s="23">
        <v>295</v>
      </c>
      <c r="E12" s="22">
        <v>9162</v>
      </c>
      <c r="F12" s="22">
        <v>852</v>
      </c>
      <c r="G12" s="1"/>
      <c r="H12" s="1"/>
      <c r="I12" s="1"/>
      <c r="J12" s="1"/>
    </row>
    <row r="13" spans="1:10" x14ac:dyDescent="0.2">
      <c r="A13" s="12"/>
      <c r="B13" s="5"/>
      <c r="C13" s="5"/>
      <c r="D13" s="5"/>
      <c r="E13" s="5"/>
      <c r="F13" s="5"/>
      <c r="G13" s="1"/>
      <c r="H13" s="1"/>
      <c r="I13" s="1"/>
      <c r="J13" s="1"/>
    </row>
    <row r="14" spans="1:10" x14ac:dyDescent="0.2">
      <c r="A14" s="12" t="s">
        <v>12</v>
      </c>
      <c r="B14" s="5">
        <f>SUM(C14:E14)</f>
        <v>175179</v>
      </c>
      <c r="C14" s="5">
        <f>(C15+C16)</f>
        <v>132319</v>
      </c>
      <c r="D14" s="5">
        <f>(D15+D16)</f>
        <v>1035</v>
      </c>
      <c r="E14" s="5">
        <f>(E15+E16)</f>
        <v>41825</v>
      </c>
      <c r="F14" s="5">
        <f>(F15+F16)</f>
        <v>5631</v>
      </c>
      <c r="G14" s="1"/>
      <c r="H14" s="1"/>
      <c r="I14" s="1"/>
      <c r="J14" s="1"/>
    </row>
    <row r="15" spans="1:10" x14ac:dyDescent="0.2">
      <c r="A15" s="13" t="s">
        <v>10</v>
      </c>
      <c r="B15" s="5">
        <f>SUM(C15:E15)</f>
        <v>123113</v>
      </c>
      <c r="C15" s="22">
        <v>91235</v>
      </c>
      <c r="D15" s="23">
        <v>703</v>
      </c>
      <c r="E15" s="22">
        <v>31175</v>
      </c>
      <c r="F15" s="22">
        <v>4360</v>
      </c>
      <c r="G15" s="1"/>
      <c r="H15" s="1"/>
      <c r="I15" s="1"/>
      <c r="J15" s="1"/>
    </row>
    <row r="16" spans="1:10" x14ac:dyDescent="0.2">
      <c r="A16" s="13" t="s">
        <v>11</v>
      </c>
      <c r="B16" s="5">
        <f>SUM(C16:E16)</f>
        <v>52066</v>
      </c>
      <c r="C16" s="22">
        <v>41084</v>
      </c>
      <c r="D16" s="23">
        <v>332</v>
      </c>
      <c r="E16" s="22">
        <v>10650</v>
      </c>
      <c r="F16" s="22">
        <v>1271</v>
      </c>
      <c r="G16" s="1"/>
      <c r="H16" s="1"/>
      <c r="I16" s="1"/>
      <c r="J16" s="1"/>
    </row>
    <row r="17" spans="1:10" x14ac:dyDescent="0.2">
      <c r="A17" s="11"/>
      <c r="B17" s="5"/>
      <c r="C17" s="5"/>
      <c r="D17" s="5"/>
      <c r="E17" s="5"/>
      <c r="F17" s="5"/>
      <c r="G17" s="1"/>
      <c r="H17" s="1"/>
      <c r="I17" s="1"/>
      <c r="J17" s="1"/>
    </row>
    <row r="18" spans="1:10" x14ac:dyDescent="0.2">
      <c r="A18" s="11" t="s">
        <v>13</v>
      </c>
      <c r="B18" s="5">
        <f>(B20+B21)</f>
        <v>512647</v>
      </c>
      <c r="C18" s="5">
        <f>(C20+C21)</f>
        <v>239257</v>
      </c>
      <c r="D18" s="5">
        <f>(D20+D21)</f>
        <v>5423</v>
      </c>
      <c r="E18" s="5">
        <f>(E20+E21)</f>
        <v>267967</v>
      </c>
      <c r="F18" s="5">
        <f>(F20+F21)</f>
        <v>58656</v>
      </c>
      <c r="G18" s="1"/>
      <c r="H18" s="1"/>
      <c r="I18" s="1"/>
      <c r="J18" s="1"/>
    </row>
    <row r="19" spans="1:10" x14ac:dyDescent="0.2">
      <c r="A19" s="11"/>
      <c r="B19" s="5"/>
      <c r="C19" s="5"/>
      <c r="D19" s="5"/>
      <c r="E19" s="5"/>
      <c r="F19" s="5"/>
      <c r="G19" s="1"/>
      <c r="H19" s="1"/>
      <c r="I19" s="1"/>
      <c r="J19" s="1"/>
    </row>
    <row r="20" spans="1:10" x14ac:dyDescent="0.2">
      <c r="A20" s="12" t="s">
        <v>14</v>
      </c>
      <c r="B20" s="5">
        <f>SUM(C20:E20)</f>
        <v>351178</v>
      </c>
      <c r="C20" s="22">
        <v>239257</v>
      </c>
      <c r="D20" s="23">
        <v>1656</v>
      </c>
      <c r="E20" s="22">
        <v>110265</v>
      </c>
      <c r="F20" s="22">
        <v>14103</v>
      </c>
      <c r="G20" s="1"/>
      <c r="H20" s="1"/>
      <c r="I20" s="1"/>
      <c r="J20" s="1"/>
    </row>
    <row r="21" spans="1:10" x14ac:dyDescent="0.2">
      <c r="A21" s="12" t="s">
        <v>15</v>
      </c>
      <c r="B21" s="5">
        <f>SUM(C21:E21)</f>
        <v>161469</v>
      </c>
      <c r="C21" s="5">
        <v>0</v>
      </c>
      <c r="D21" s="5">
        <f>SUM(D22:D24)</f>
        <v>3767</v>
      </c>
      <c r="E21" s="5">
        <f t="shared" ref="E21:F21" si="1">SUM(E22:E24)</f>
        <v>157702</v>
      </c>
      <c r="F21" s="5">
        <f t="shared" si="1"/>
        <v>44553</v>
      </c>
      <c r="G21" s="1"/>
      <c r="H21" s="1"/>
      <c r="I21" s="1"/>
      <c r="J21" s="1"/>
    </row>
    <row r="22" spans="1:10" x14ac:dyDescent="0.2">
      <c r="A22" s="13" t="s">
        <v>16</v>
      </c>
      <c r="B22" s="5">
        <f>SUM(C22:E22)</f>
        <v>7823</v>
      </c>
      <c r="C22" s="23">
        <v>0</v>
      </c>
      <c r="D22" s="23">
        <v>511</v>
      </c>
      <c r="E22" s="22">
        <v>7312</v>
      </c>
      <c r="F22" s="22">
        <v>3602</v>
      </c>
      <c r="G22" s="1"/>
      <c r="H22" s="1"/>
      <c r="I22" s="1"/>
      <c r="J22" s="1"/>
    </row>
    <row r="23" spans="1:10" x14ac:dyDescent="0.2">
      <c r="A23" s="13" t="s">
        <v>17</v>
      </c>
      <c r="B23" s="5">
        <f>SUM(C23:E23)</f>
        <v>45100</v>
      </c>
      <c r="C23" s="23">
        <v>0</v>
      </c>
      <c r="D23" s="23">
        <v>1346</v>
      </c>
      <c r="E23" s="22">
        <v>43754</v>
      </c>
      <c r="F23" s="22">
        <v>21110</v>
      </c>
      <c r="G23" s="1"/>
      <c r="H23" s="1"/>
      <c r="I23" s="1"/>
      <c r="J23" s="1"/>
    </row>
    <row r="24" spans="1:10" x14ac:dyDescent="0.2">
      <c r="A24" s="13" t="s">
        <v>18</v>
      </c>
      <c r="B24" s="5">
        <f>SUM(C24:E24)</f>
        <v>108546</v>
      </c>
      <c r="C24" s="23">
        <v>0</v>
      </c>
      <c r="D24" s="23">
        <v>1910</v>
      </c>
      <c r="E24" s="22">
        <v>106636</v>
      </c>
      <c r="F24" s="22">
        <v>19841</v>
      </c>
      <c r="G24" s="1"/>
      <c r="H24" s="1"/>
      <c r="I24" s="1"/>
      <c r="J24" s="1"/>
    </row>
    <row r="25" spans="1:10" x14ac:dyDescent="0.2">
      <c r="A25" s="11"/>
      <c r="B25" s="5"/>
      <c r="C25" s="5"/>
      <c r="D25" s="5"/>
      <c r="E25" s="5"/>
      <c r="F25" s="5"/>
      <c r="G25" s="1"/>
      <c r="H25" s="1"/>
      <c r="I25" s="1"/>
      <c r="J25" s="1"/>
    </row>
    <row r="26" spans="1:10" x14ac:dyDescent="0.2">
      <c r="A26" s="11" t="s">
        <v>19</v>
      </c>
      <c r="B26" s="5">
        <f>SUM(C26:E26)</f>
        <v>1475500</v>
      </c>
      <c r="C26" s="7">
        <f>(C8+C18)</f>
        <v>1029662</v>
      </c>
      <c r="D26" s="7">
        <f>(D8+D18)</f>
        <v>9481</v>
      </c>
      <c r="E26" s="7">
        <f>(E8+E18)</f>
        <v>436357</v>
      </c>
      <c r="F26" s="7">
        <f>(F8+F18)</f>
        <v>79979</v>
      </c>
      <c r="G26" s="1"/>
      <c r="H26" s="1"/>
      <c r="I26" s="1"/>
      <c r="J26" s="1"/>
    </row>
    <row r="27" spans="1:10" x14ac:dyDescent="0.2">
      <c r="A27" s="14" t="s">
        <v>7</v>
      </c>
      <c r="B27" s="15"/>
      <c r="C27" s="15"/>
      <c r="D27" s="15"/>
      <c r="E27" s="15"/>
      <c r="F27" s="15"/>
      <c r="G27" s="1"/>
      <c r="H27" s="1"/>
      <c r="I27" s="1"/>
      <c r="J27" s="1"/>
    </row>
    <row r="28" spans="1:10" ht="14.25" x14ac:dyDescent="0.2">
      <c r="A28" s="2" t="s">
        <v>20</v>
      </c>
      <c r="B28" s="5">
        <f>SUM(C28:E28)</f>
        <v>6834</v>
      </c>
      <c r="C28" s="5">
        <v>0</v>
      </c>
      <c r="D28" s="5">
        <v>403</v>
      </c>
      <c r="E28" s="5">
        <v>6431</v>
      </c>
      <c r="F28" s="5">
        <v>1421</v>
      </c>
      <c r="G28" s="1"/>
      <c r="H28" s="1" t="s">
        <v>24</v>
      </c>
      <c r="I28" s="1"/>
      <c r="J28" s="1"/>
    </row>
    <row r="29" spans="1:10" x14ac:dyDescent="0.2">
      <c r="A29" s="14" t="s">
        <v>21</v>
      </c>
      <c r="B29" s="16"/>
      <c r="C29" s="16"/>
      <c r="D29" s="16"/>
      <c r="E29" s="16"/>
      <c r="F29" s="16"/>
      <c r="G29" s="1"/>
      <c r="H29" s="1"/>
      <c r="I29" s="1"/>
      <c r="J29" s="1"/>
    </row>
    <row r="30" spans="1:10" ht="14.25" x14ac:dyDescent="0.2">
      <c r="A30" s="17" t="s">
        <v>22</v>
      </c>
      <c r="B30" s="18">
        <f>SUM(C30:E30)</f>
        <v>10592</v>
      </c>
      <c r="C30" s="18">
        <v>0</v>
      </c>
      <c r="D30" s="18">
        <v>0</v>
      </c>
      <c r="E30" s="18">
        <v>10592</v>
      </c>
      <c r="F30" s="18">
        <v>0</v>
      </c>
      <c r="G30" s="1"/>
      <c r="H30" s="1"/>
      <c r="I30" s="1"/>
      <c r="J30" s="1"/>
    </row>
    <row r="31" spans="1:10" x14ac:dyDescent="0.2">
      <c r="A31" s="19"/>
      <c r="B31" s="7"/>
      <c r="C31" s="7"/>
      <c r="D31" s="7"/>
      <c r="E31" s="7"/>
      <c r="F31" s="7"/>
      <c r="G31" s="1"/>
      <c r="H31" s="1"/>
      <c r="I31" s="1"/>
      <c r="J31" s="1"/>
    </row>
    <row r="32" spans="1:10" ht="13.5" thickBot="1" x14ac:dyDescent="0.25">
      <c r="A32" s="20" t="s">
        <v>23</v>
      </c>
      <c r="B32" s="6">
        <f>SUM(C32:E32)</f>
        <v>1492926</v>
      </c>
      <c r="C32" s="6">
        <f>(C26+C28+C30)</f>
        <v>1029662</v>
      </c>
      <c r="D32" s="6">
        <f>(D26+D28+D30)</f>
        <v>9884</v>
      </c>
      <c r="E32" s="6">
        <f>SUM(E26+E28+E30)</f>
        <v>453380</v>
      </c>
      <c r="F32" s="6">
        <f>SUM(F26+F28+F30)</f>
        <v>81400</v>
      </c>
      <c r="G32" s="1"/>
      <c r="H32" s="5" t="s">
        <v>24</v>
      </c>
      <c r="I32" s="1"/>
      <c r="J32" s="1"/>
    </row>
    <row r="33" spans="1:10" x14ac:dyDescent="0.2">
      <c r="A33" s="7"/>
      <c r="B33" s="7"/>
      <c r="C33" s="7"/>
      <c r="D33" s="7"/>
      <c r="E33" s="7"/>
      <c r="F33" s="7"/>
      <c r="G33" s="1"/>
      <c r="H33" s="1"/>
      <c r="I33" s="1"/>
      <c r="J33" s="1"/>
    </row>
    <row r="34" spans="1:10" x14ac:dyDescent="0.2">
      <c r="A34" s="4"/>
      <c r="B34" s="7"/>
      <c r="C34" s="7"/>
      <c r="D34" s="7"/>
      <c r="E34" s="7"/>
      <c r="F34" s="7"/>
      <c r="G34" s="1"/>
      <c r="H34" s="1"/>
      <c r="I34" s="1"/>
      <c r="J34" s="1"/>
    </row>
    <row r="35" spans="1:10" x14ac:dyDescent="0.2">
      <c r="A35" s="7"/>
      <c r="B35" s="7"/>
      <c r="C35" s="7"/>
      <c r="D35" s="7"/>
      <c r="E35" s="7"/>
      <c r="F35" s="7"/>
      <c r="G35" s="1"/>
      <c r="H35" s="1"/>
      <c r="I35" s="1"/>
      <c r="J35" s="1"/>
    </row>
    <row r="36" spans="1:10" x14ac:dyDescent="0.2">
      <c r="A36" s="4"/>
      <c r="B36" s="2"/>
      <c r="C36" s="2"/>
      <c r="D36" s="2"/>
      <c r="E36" s="2"/>
      <c r="F36" s="2"/>
      <c r="G36" s="1"/>
      <c r="H36" s="1"/>
      <c r="I36" s="1"/>
      <c r="J36" s="1"/>
    </row>
    <row r="37" spans="1:10" x14ac:dyDescent="0.2">
      <c r="A37" s="3"/>
      <c r="B37" s="1"/>
      <c r="C37" s="1"/>
      <c r="D37" s="1"/>
      <c r="E37" s="1"/>
      <c r="F37" s="21"/>
      <c r="G37" s="21"/>
      <c r="H37" s="1"/>
      <c r="I37" s="1"/>
      <c r="J37" s="1"/>
    </row>
    <row r="38" spans="1:10" x14ac:dyDescent="0.2">
      <c r="A38" s="3"/>
      <c r="B38" s="1"/>
      <c r="C38" s="1"/>
      <c r="D38" s="1"/>
      <c r="E38" s="1"/>
      <c r="F38" s="21"/>
      <c r="G38" s="21"/>
      <c r="H38" s="1"/>
      <c r="I38" s="1"/>
      <c r="J38" s="1"/>
    </row>
    <row r="39" spans="1:10" x14ac:dyDescent="0.2">
      <c r="A39" s="2"/>
      <c r="B39" s="1"/>
      <c r="C39" s="1"/>
      <c r="D39" s="1"/>
      <c r="E39" s="1"/>
      <c r="F39" s="21"/>
      <c r="G39" s="21"/>
      <c r="H39" s="1"/>
      <c r="I39" s="1"/>
      <c r="J39" s="1"/>
    </row>
    <row r="40" spans="1:10" x14ac:dyDescent="0.2">
      <c r="A40" s="3"/>
      <c r="B40" s="1"/>
      <c r="C40" s="1"/>
      <c r="D40" s="1"/>
      <c r="E40" s="1"/>
      <c r="F40" s="21"/>
      <c r="G40" s="21"/>
      <c r="H40" s="1"/>
      <c r="I40" s="1"/>
      <c r="J40" s="1"/>
    </row>
    <row r="41" spans="1:10" x14ac:dyDescent="0.2">
      <c r="A41" s="3"/>
      <c r="B41" s="3"/>
      <c r="C41" s="3"/>
      <c r="D41" s="3"/>
      <c r="E41" s="3"/>
      <c r="F41" s="21"/>
      <c r="G41" s="21"/>
      <c r="H41" s="1"/>
      <c r="I41" s="1"/>
      <c r="J41" s="1"/>
    </row>
    <row r="42" spans="1:10" x14ac:dyDescent="0.2">
      <c r="A42" s="3"/>
      <c r="B42" s="3"/>
      <c r="C42" s="3"/>
      <c r="D42" s="3"/>
      <c r="E42" s="3"/>
      <c r="F42" s="21"/>
      <c r="G42" s="21"/>
      <c r="H42" s="1"/>
      <c r="I42" s="1"/>
      <c r="J42" s="1"/>
    </row>
    <row r="43" spans="1:10" x14ac:dyDescent="0.2">
      <c r="A43" s="3"/>
      <c r="B43" s="3"/>
      <c r="C43" s="3"/>
      <c r="D43" s="3"/>
      <c r="E43" s="3"/>
      <c r="F43" s="21"/>
      <c r="G43" s="21"/>
      <c r="H43" s="1"/>
      <c r="I43" s="1"/>
      <c r="J43" s="1"/>
    </row>
    <row r="44" spans="1:10" x14ac:dyDescent="0.2">
      <c r="A44" s="3"/>
      <c r="B44" s="3"/>
      <c r="C44" s="1"/>
      <c r="D44" s="1"/>
      <c r="E44" s="1"/>
      <c r="F44" s="21"/>
      <c r="G44" s="21"/>
      <c r="H44" s="1"/>
      <c r="I44" s="1"/>
      <c r="J44" s="1"/>
    </row>
    <row r="45" spans="1:10" x14ac:dyDescent="0.2">
      <c r="A45" s="3"/>
      <c r="B45" s="3"/>
    </row>
    <row r="46" spans="1:10" x14ac:dyDescent="0.2">
      <c r="A46" s="3"/>
      <c r="B46" s="3"/>
    </row>
    <row r="47" spans="1:10" x14ac:dyDescent="0.2">
      <c r="A47" s="3"/>
      <c r="B47" s="3"/>
    </row>
    <row r="48" spans="1:10"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row r="90" spans="1:2" x14ac:dyDescent="0.2">
      <c r="A90" s="3"/>
      <c r="B90" s="3"/>
    </row>
    <row r="91" spans="1:2" x14ac:dyDescent="0.2">
      <c r="A91" s="3"/>
      <c r="B91" s="3"/>
    </row>
    <row r="92" spans="1:2" x14ac:dyDescent="0.2">
      <c r="A92" s="3"/>
      <c r="B92" s="3"/>
    </row>
    <row r="93" spans="1:2" x14ac:dyDescent="0.2">
      <c r="A93" s="3"/>
      <c r="B93" s="3"/>
    </row>
    <row r="94" spans="1:2" x14ac:dyDescent="0.2">
      <c r="A94" s="3"/>
      <c r="B94" s="3"/>
    </row>
    <row r="95" spans="1:2" x14ac:dyDescent="0.2">
      <c r="A95" s="3"/>
      <c r="B95" s="3"/>
    </row>
    <row r="96" spans="1:2"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row r="122" spans="1:2" x14ac:dyDescent="0.2">
      <c r="A122" s="3"/>
      <c r="B122" s="3"/>
    </row>
    <row r="123" spans="1:2" x14ac:dyDescent="0.2">
      <c r="A123" s="3"/>
      <c r="B123" s="3"/>
    </row>
    <row r="124" spans="1:2" x14ac:dyDescent="0.2">
      <c r="A124" s="3"/>
      <c r="B124" s="3"/>
    </row>
    <row r="125" spans="1:2" x14ac:dyDescent="0.2">
      <c r="A125" s="3"/>
      <c r="B125" s="3"/>
    </row>
    <row r="126" spans="1:2" x14ac:dyDescent="0.2">
      <c r="A126" s="3"/>
      <c r="B126" s="3"/>
    </row>
    <row r="127" spans="1:2" x14ac:dyDescent="0.2">
      <c r="A127" s="3"/>
      <c r="B127" s="3"/>
    </row>
    <row r="128" spans="1:2" x14ac:dyDescent="0.2">
      <c r="A128" s="3"/>
      <c r="B128" s="3"/>
    </row>
    <row r="129" spans="1:2" x14ac:dyDescent="0.2">
      <c r="A129" s="3"/>
      <c r="B129" s="3"/>
    </row>
    <row r="130" spans="1:2" x14ac:dyDescent="0.2">
      <c r="A130" s="3"/>
      <c r="B130" s="3"/>
    </row>
    <row r="131" spans="1:2" x14ac:dyDescent="0.2">
      <c r="A131" s="3"/>
      <c r="B131" s="3"/>
    </row>
    <row r="132" spans="1:2" x14ac:dyDescent="0.2">
      <c r="A132" s="3"/>
      <c r="B132" s="3"/>
    </row>
    <row r="133" spans="1:2" x14ac:dyDescent="0.2">
      <c r="A133" s="3"/>
      <c r="B133" s="3"/>
    </row>
    <row r="134" spans="1:2" x14ac:dyDescent="0.2">
      <c r="A134" s="3"/>
      <c r="B134" s="3"/>
    </row>
    <row r="135" spans="1:2" x14ac:dyDescent="0.2">
      <c r="A135" s="3"/>
      <c r="B135" s="3"/>
    </row>
    <row r="136" spans="1:2" x14ac:dyDescent="0.2">
      <c r="A136" s="3"/>
      <c r="B136" s="3"/>
    </row>
    <row r="137" spans="1:2" x14ac:dyDescent="0.2">
      <c r="A137" s="3"/>
      <c r="B137" s="3"/>
    </row>
    <row r="138" spans="1:2" x14ac:dyDescent="0.2">
      <c r="A138" s="3"/>
      <c r="B138" s="3"/>
    </row>
    <row r="139" spans="1:2" x14ac:dyDescent="0.2">
      <c r="A139" s="3"/>
      <c r="B139" s="3"/>
    </row>
    <row r="140" spans="1:2" x14ac:dyDescent="0.2">
      <c r="A140" s="3"/>
      <c r="B140" s="3"/>
    </row>
    <row r="141" spans="1:2" x14ac:dyDescent="0.2">
      <c r="A141" s="3"/>
      <c r="B141" s="3"/>
    </row>
    <row r="142" spans="1:2" x14ac:dyDescent="0.2">
      <c r="A142" s="3"/>
      <c r="B142" s="3"/>
    </row>
    <row r="143" spans="1:2" x14ac:dyDescent="0.2">
      <c r="A143" s="3"/>
      <c r="B143" s="3"/>
    </row>
    <row r="144" spans="1:2" x14ac:dyDescent="0.2">
      <c r="A144" s="3"/>
      <c r="B144" s="3"/>
    </row>
    <row r="145" spans="1:2" x14ac:dyDescent="0.2">
      <c r="A145" s="3"/>
      <c r="B145" s="3"/>
    </row>
    <row r="146" spans="1:2" x14ac:dyDescent="0.2">
      <c r="A146" s="3"/>
      <c r="B146" s="3"/>
    </row>
    <row r="147" spans="1:2" x14ac:dyDescent="0.2">
      <c r="A147" s="3"/>
      <c r="B147" s="3"/>
    </row>
    <row r="148" spans="1:2" x14ac:dyDescent="0.2">
      <c r="A148" s="3"/>
      <c r="B148" s="3"/>
    </row>
    <row r="149" spans="1:2" x14ac:dyDescent="0.2">
      <c r="A149" s="3"/>
      <c r="B149" s="3"/>
    </row>
    <row r="150" spans="1:2" x14ac:dyDescent="0.2">
      <c r="A150" s="3"/>
      <c r="B150" s="3"/>
    </row>
    <row r="151" spans="1:2" x14ac:dyDescent="0.2">
      <c r="A151" s="3"/>
      <c r="B151" s="3"/>
    </row>
    <row r="152" spans="1:2" x14ac:dyDescent="0.2">
      <c r="A152" s="3"/>
      <c r="B152" s="3"/>
    </row>
    <row r="153" spans="1:2" x14ac:dyDescent="0.2">
      <c r="A153" s="3"/>
      <c r="B153" s="3"/>
    </row>
    <row r="154" spans="1:2" x14ac:dyDescent="0.2">
      <c r="A154" s="3"/>
      <c r="B154" s="3"/>
    </row>
    <row r="155" spans="1:2" x14ac:dyDescent="0.2">
      <c r="A155" s="3"/>
      <c r="B155" s="3"/>
    </row>
    <row r="156" spans="1:2" x14ac:dyDescent="0.2">
      <c r="A156" s="3"/>
      <c r="B156" s="3"/>
    </row>
    <row r="157" spans="1:2" x14ac:dyDescent="0.2">
      <c r="A157" s="3"/>
      <c r="B157" s="3"/>
    </row>
    <row r="158" spans="1:2" x14ac:dyDescent="0.2">
      <c r="A158" s="3"/>
      <c r="B158" s="3"/>
    </row>
    <row r="159" spans="1:2" x14ac:dyDescent="0.2">
      <c r="A159" s="3"/>
      <c r="B159" s="3"/>
    </row>
    <row r="160" spans="1:2" x14ac:dyDescent="0.2">
      <c r="A160" s="3"/>
      <c r="B160" s="3"/>
    </row>
    <row r="161" spans="1:2" x14ac:dyDescent="0.2">
      <c r="A161" s="3"/>
      <c r="B161" s="3"/>
    </row>
    <row r="162" spans="1:2" x14ac:dyDescent="0.2">
      <c r="A162" s="3"/>
      <c r="B162" s="3"/>
    </row>
    <row r="163" spans="1:2" x14ac:dyDescent="0.2">
      <c r="A163" s="3"/>
      <c r="B163" s="3"/>
    </row>
    <row r="164" spans="1:2" x14ac:dyDescent="0.2">
      <c r="A164" s="3"/>
      <c r="B164" s="3"/>
    </row>
    <row r="165" spans="1:2" x14ac:dyDescent="0.2">
      <c r="A165" s="3"/>
      <c r="B165" s="3"/>
    </row>
    <row r="166" spans="1:2" x14ac:dyDescent="0.2">
      <c r="A166" s="3"/>
      <c r="B166" s="3"/>
    </row>
    <row r="167" spans="1:2" x14ac:dyDescent="0.2">
      <c r="A167" s="3"/>
      <c r="B167" s="3"/>
    </row>
    <row r="168" spans="1:2" x14ac:dyDescent="0.2">
      <c r="A168" s="3"/>
      <c r="B168" s="3"/>
    </row>
    <row r="169" spans="1:2" x14ac:dyDescent="0.2">
      <c r="A169" s="3"/>
      <c r="B169" s="3"/>
    </row>
    <row r="170" spans="1:2" x14ac:dyDescent="0.2">
      <c r="A170" s="3"/>
      <c r="B170" s="3"/>
    </row>
    <row r="171" spans="1:2" x14ac:dyDescent="0.2">
      <c r="A171" s="3"/>
      <c r="B171" s="3"/>
    </row>
    <row r="172" spans="1:2" x14ac:dyDescent="0.2">
      <c r="A172" s="3"/>
      <c r="B172" s="3"/>
    </row>
    <row r="173" spans="1:2" x14ac:dyDescent="0.2">
      <c r="A173" s="3"/>
      <c r="B173" s="3"/>
    </row>
    <row r="174" spans="1:2" x14ac:dyDescent="0.2">
      <c r="A174" s="3"/>
      <c r="B174" s="3"/>
    </row>
    <row r="175" spans="1:2" x14ac:dyDescent="0.2">
      <c r="A175" s="3"/>
      <c r="B175" s="3"/>
    </row>
    <row r="176" spans="1:2" x14ac:dyDescent="0.2">
      <c r="A176" s="3"/>
      <c r="B176" s="3"/>
    </row>
    <row r="177" spans="1:2" x14ac:dyDescent="0.2">
      <c r="A177" s="3"/>
      <c r="B177" s="3"/>
    </row>
    <row r="178" spans="1:2" x14ac:dyDescent="0.2">
      <c r="A178" s="3"/>
      <c r="B178" s="3"/>
    </row>
    <row r="179" spans="1:2" x14ac:dyDescent="0.2">
      <c r="A179" s="3"/>
      <c r="B179" s="3"/>
    </row>
    <row r="180" spans="1:2" x14ac:dyDescent="0.2">
      <c r="A180" s="3"/>
      <c r="B180" s="3"/>
    </row>
    <row r="181" spans="1:2" x14ac:dyDescent="0.2">
      <c r="A181" s="3"/>
      <c r="B181" s="3"/>
    </row>
    <row r="182" spans="1:2" x14ac:dyDescent="0.2">
      <c r="A182" s="3"/>
      <c r="B182" s="3"/>
    </row>
    <row r="183" spans="1:2" x14ac:dyDescent="0.2">
      <c r="A183" s="3"/>
      <c r="B183" s="3"/>
    </row>
    <row r="184" spans="1:2" x14ac:dyDescent="0.2">
      <c r="A184" s="3"/>
      <c r="B184" s="3"/>
    </row>
    <row r="185" spans="1:2" x14ac:dyDescent="0.2">
      <c r="A185" s="3"/>
      <c r="B185" s="3"/>
    </row>
    <row r="186" spans="1:2" x14ac:dyDescent="0.2">
      <c r="A186" s="3"/>
      <c r="B186" s="3"/>
    </row>
    <row r="187" spans="1:2" x14ac:dyDescent="0.2">
      <c r="A187" s="3"/>
      <c r="B187" s="3"/>
    </row>
    <row r="188" spans="1:2" x14ac:dyDescent="0.2">
      <c r="A188" s="3"/>
      <c r="B188" s="3"/>
    </row>
    <row r="189" spans="1:2" x14ac:dyDescent="0.2">
      <c r="A189" s="3"/>
      <c r="B189" s="3"/>
    </row>
    <row r="190" spans="1:2" x14ac:dyDescent="0.2">
      <c r="A190" s="3"/>
      <c r="B190" s="3"/>
    </row>
    <row r="191" spans="1:2" x14ac:dyDescent="0.2">
      <c r="A191" s="3"/>
      <c r="B191" s="3"/>
    </row>
    <row r="192" spans="1:2" x14ac:dyDescent="0.2">
      <c r="A192" s="3"/>
      <c r="B192" s="3"/>
    </row>
    <row r="193" spans="1:2" x14ac:dyDescent="0.2">
      <c r="A193" s="3"/>
      <c r="B193" s="3"/>
    </row>
    <row r="194" spans="1:2" x14ac:dyDescent="0.2">
      <c r="A194" s="3"/>
      <c r="B194" s="3"/>
    </row>
    <row r="195" spans="1:2" x14ac:dyDescent="0.2">
      <c r="A195" s="3"/>
      <c r="B195" s="3"/>
    </row>
    <row r="196" spans="1:2" x14ac:dyDescent="0.2">
      <c r="A196" s="3"/>
      <c r="B196" s="3"/>
    </row>
    <row r="197" spans="1:2" x14ac:dyDescent="0.2">
      <c r="A197" s="3"/>
      <c r="B197" s="3"/>
    </row>
    <row r="198" spans="1:2" x14ac:dyDescent="0.2">
      <c r="A198" s="3"/>
      <c r="B198" s="3"/>
    </row>
    <row r="199" spans="1:2" x14ac:dyDescent="0.2">
      <c r="A199" s="3"/>
      <c r="B199" s="3"/>
    </row>
    <row r="200" spans="1:2" x14ac:dyDescent="0.2">
      <c r="A200" s="3"/>
      <c r="B200" s="3"/>
    </row>
    <row r="201" spans="1:2" x14ac:dyDescent="0.2">
      <c r="A201" s="3"/>
      <c r="B201" s="3"/>
    </row>
    <row r="202" spans="1:2" x14ac:dyDescent="0.2">
      <c r="A202" s="3"/>
      <c r="B202" s="3"/>
    </row>
    <row r="203" spans="1:2" x14ac:dyDescent="0.2">
      <c r="A203" s="3"/>
      <c r="B203" s="3"/>
    </row>
    <row r="204" spans="1:2" x14ac:dyDescent="0.2">
      <c r="A204" s="3"/>
      <c r="B204" s="3"/>
    </row>
    <row r="205" spans="1:2" x14ac:dyDescent="0.2">
      <c r="A205" s="3"/>
      <c r="B205" s="3"/>
    </row>
    <row r="206" spans="1:2" x14ac:dyDescent="0.2">
      <c r="A206" s="3"/>
      <c r="B206" s="3"/>
    </row>
    <row r="207" spans="1:2" x14ac:dyDescent="0.2">
      <c r="A207" s="3"/>
      <c r="B207" s="3"/>
    </row>
    <row r="208" spans="1:2" x14ac:dyDescent="0.2">
      <c r="A208" s="3"/>
      <c r="B208" s="3"/>
    </row>
    <row r="209" spans="1:2" x14ac:dyDescent="0.2">
      <c r="A209" s="3"/>
      <c r="B209" s="3"/>
    </row>
    <row r="210" spans="1:2" x14ac:dyDescent="0.2">
      <c r="A210" s="3"/>
      <c r="B210" s="3"/>
    </row>
    <row r="211" spans="1:2" x14ac:dyDescent="0.2">
      <c r="A211" s="3"/>
      <c r="B211" s="3"/>
    </row>
    <row r="212" spans="1:2" x14ac:dyDescent="0.2">
      <c r="A212" s="3"/>
      <c r="B212" s="3"/>
    </row>
    <row r="213" spans="1:2" x14ac:dyDescent="0.2">
      <c r="A213" s="3"/>
      <c r="B213" s="3"/>
    </row>
    <row r="214" spans="1:2" x14ac:dyDescent="0.2">
      <c r="A214" s="3"/>
      <c r="B214" s="3"/>
    </row>
    <row r="215" spans="1:2" x14ac:dyDescent="0.2">
      <c r="A215" s="3"/>
      <c r="B215" s="3"/>
    </row>
    <row r="216" spans="1:2" x14ac:dyDescent="0.2">
      <c r="A216" s="3"/>
      <c r="B216" s="3"/>
    </row>
    <row r="217" spans="1:2" x14ac:dyDescent="0.2">
      <c r="A217" s="3"/>
      <c r="B217" s="3"/>
    </row>
    <row r="218" spans="1:2" x14ac:dyDescent="0.2">
      <c r="A218" s="3"/>
      <c r="B218" s="3"/>
    </row>
    <row r="219" spans="1:2" x14ac:dyDescent="0.2">
      <c r="A219" s="3"/>
      <c r="B219" s="3"/>
    </row>
    <row r="220" spans="1:2" x14ac:dyDescent="0.2">
      <c r="A220" s="3"/>
      <c r="B220" s="3"/>
    </row>
    <row r="221" spans="1:2" x14ac:dyDescent="0.2">
      <c r="A221" s="3"/>
      <c r="B221" s="3"/>
    </row>
    <row r="222" spans="1:2" x14ac:dyDescent="0.2">
      <c r="A222" s="3"/>
      <c r="B222" s="3"/>
    </row>
    <row r="223" spans="1:2" x14ac:dyDescent="0.2">
      <c r="A223" s="3"/>
      <c r="B223" s="3"/>
    </row>
    <row r="224" spans="1:2" x14ac:dyDescent="0.2">
      <c r="A224" s="3"/>
      <c r="B224" s="3"/>
    </row>
    <row r="225" spans="1:2" x14ac:dyDescent="0.2">
      <c r="A225" s="3"/>
      <c r="B225" s="3"/>
    </row>
    <row r="226" spans="1:2" x14ac:dyDescent="0.2">
      <c r="A226" s="3"/>
      <c r="B226" s="3"/>
    </row>
    <row r="227" spans="1:2" x14ac:dyDescent="0.2">
      <c r="A227" s="3"/>
      <c r="B227" s="3"/>
    </row>
    <row r="228" spans="1:2" x14ac:dyDescent="0.2">
      <c r="A228" s="3"/>
      <c r="B228" s="3"/>
    </row>
    <row r="229" spans="1:2" x14ac:dyDescent="0.2">
      <c r="A229" s="3"/>
      <c r="B229" s="3"/>
    </row>
    <row r="230" spans="1:2" x14ac:dyDescent="0.2">
      <c r="A230" s="3"/>
      <c r="B230" s="3"/>
    </row>
    <row r="231" spans="1:2" x14ac:dyDescent="0.2">
      <c r="A231" s="3"/>
      <c r="B231" s="3"/>
    </row>
    <row r="232" spans="1:2" x14ac:dyDescent="0.2">
      <c r="A232" s="3"/>
      <c r="B232" s="3"/>
    </row>
    <row r="233" spans="1:2" x14ac:dyDescent="0.2">
      <c r="A233" s="3"/>
      <c r="B233" s="3"/>
    </row>
    <row r="234" spans="1:2" x14ac:dyDescent="0.2">
      <c r="A234" s="3"/>
      <c r="B234" s="3"/>
    </row>
    <row r="235" spans="1:2" x14ac:dyDescent="0.2">
      <c r="A235" s="3"/>
      <c r="B235" s="3"/>
    </row>
    <row r="236" spans="1:2" x14ac:dyDescent="0.2">
      <c r="A236" s="3"/>
      <c r="B236" s="3"/>
    </row>
    <row r="237" spans="1:2" x14ac:dyDescent="0.2">
      <c r="A237" s="3"/>
      <c r="B237" s="3"/>
    </row>
    <row r="238" spans="1:2" x14ac:dyDescent="0.2">
      <c r="A238" s="3"/>
      <c r="B238" s="3"/>
    </row>
    <row r="239" spans="1:2" x14ac:dyDescent="0.2">
      <c r="A239" s="3"/>
      <c r="B239" s="3"/>
    </row>
    <row r="240" spans="1:2" x14ac:dyDescent="0.2">
      <c r="A240" s="3"/>
      <c r="B240" s="3"/>
    </row>
    <row r="241" spans="1:2" x14ac:dyDescent="0.2">
      <c r="A241" s="3"/>
      <c r="B241" s="3"/>
    </row>
    <row r="242" spans="1:2" x14ac:dyDescent="0.2">
      <c r="A242" s="3"/>
      <c r="B242" s="3"/>
    </row>
    <row r="243" spans="1:2" x14ac:dyDescent="0.2">
      <c r="A243" s="3"/>
      <c r="B243" s="3"/>
    </row>
    <row r="244" spans="1:2" x14ac:dyDescent="0.2">
      <c r="A244" s="3"/>
      <c r="B244" s="3"/>
    </row>
    <row r="245" spans="1:2" x14ac:dyDescent="0.2">
      <c r="A245" s="3"/>
      <c r="B245" s="3"/>
    </row>
    <row r="246" spans="1:2" x14ac:dyDescent="0.2">
      <c r="A246" s="3"/>
      <c r="B246" s="3"/>
    </row>
    <row r="247" spans="1:2" x14ac:dyDescent="0.2">
      <c r="A247" s="3"/>
      <c r="B247" s="3"/>
    </row>
    <row r="248" spans="1:2" x14ac:dyDescent="0.2">
      <c r="A248" s="3"/>
      <c r="B248" s="3"/>
    </row>
    <row r="249" spans="1:2" x14ac:dyDescent="0.2">
      <c r="A249" s="3"/>
      <c r="B249" s="3"/>
    </row>
    <row r="250" spans="1:2" x14ac:dyDescent="0.2">
      <c r="A250" s="3"/>
      <c r="B250" s="3"/>
    </row>
    <row r="251" spans="1:2" x14ac:dyDescent="0.2">
      <c r="A251" s="3"/>
      <c r="B251" s="3"/>
    </row>
    <row r="252" spans="1:2" x14ac:dyDescent="0.2">
      <c r="A252" s="3"/>
      <c r="B252" s="3"/>
    </row>
    <row r="253" spans="1:2" x14ac:dyDescent="0.2">
      <c r="A253" s="3"/>
      <c r="B253" s="3"/>
    </row>
    <row r="254" spans="1:2" x14ac:dyDescent="0.2">
      <c r="A254" s="3"/>
      <c r="B254" s="3"/>
    </row>
    <row r="255" spans="1:2" x14ac:dyDescent="0.2">
      <c r="A255" s="3"/>
      <c r="B255" s="3"/>
    </row>
    <row r="256" spans="1:2" x14ac:dyDescent="0.2">
      <c r="A256" s="3"/>
      <c r="B256" s="3"/>
    </row>
    <row r="257" spans="1:2" x14ac:dyDescent="0.2">
      <c r="A257" s="3"/>
      <c r="B257" s="3"/>
    </row>
    <row r="258" spans="1:2" x14ac:dyDescent="0.2">
      <c r="A258" s="3"/>
      <c r="B258" s="3"/>
    </row>
    <row r="259" spans="1:2" x14ac:dyDescent="0.2">
      <c r="A259" s="3"/>
      <c r="B259" s="3"/>
    </row>
    <row r="260" spans="1:2" x14ac:dyDescent="0.2">
      <c r="A260" s="3"/>
      <c r="B260" s="3"/>
    </row>
    <row r="261" spans="1:2" x14ac:dyDescent="0.2">
      <c r="A261" s="3"/>
      <c r="B261" s="3"/>
    </row>
    <row r="262" spans="1:2" x14ac:dyDescent="0.2">
      <c r="A262" s="3"/>
      <c r="B262" s="3"/>
    </row>
    <row r="263" spans="1:2" x14ac:dyDescent="0.2">
      <c r="A263" s="3"/>
      <c r="B263" s="3"/>
    </row>
    <row r="264" spans="1:2" x14ac:dyDescent="0.2">
      <c r="A264" s="3"/>
      <c r="B264" s="3"/>
    </row>
    <row r="265" spans="1:2" x14ac:dyDescent="0.2">
      <c r="A265" s="3"/>
      <c r="B265" s="3"/>
    </row>
    <row r="266" spans="1:2" x14ac:dyDescent="0.2">
      <c r="A266" s="3"/>
      <c r="B266" s="3"/>
    </row>
    <row r="267" spans="1:2" x14ac:dyDescent="0.2">
      <c r="A267" s="3"/>
      <c r="B267" s="3"/>
    </row>
    <row r="268" spans="1:2" x14ac:dyDescent="0.2">
      <c r="A268" s="3"/>
      <c r="B268" s="3"/>
    </row>
    <row r="269" spans="1:2" x14ac:dyDescent="0.2">
      <c r="A269" s="3"/>
      <c r="B269" s="3"/>
    </row>
    <row r="270" spans="1:2" x14ac:dyDescent="0.2">
      <c r="A270" s="3"/>
      <c r="B270" s="3"/>
    </row>
    <row r="271" spans="1:2" x14ac:dyDescent="0.2">
      <c r="A271" s="3"/>
      <c r="B271" s="3"/>
    </row>
    <row r="272" spans="1:2" x14ac:dyDescent="0.2">
      <c r="A272" s="3"/>
      <c r="B272" s="3"/>
    </row>
    <row r="273" spans="1:2" x14ac:dyDescent="0.2">
      <c r="A273" s="3"/>
      <c r="B273" s="3"/>
    </row>
    <row r="274" spans="1:2" x14ac:dyDescent="0.2">
      <c r="A274" s="3"/>
      <c r="B274" s="3"/>
    </row>
    <row r="275" spans="1:2" x14ac:dyDescent="0.2">
      <c r="A275" s="3"/>
      <c r="B275" s="3"/>
    </row>
    <row r="276" spans="1:2" x14ac:dyDescent="0.2">
      <c r="A276" s="3"/>
      <c r="B276" s="3"/>
    </row>
    <row r="277" spans="1:2" x14ac:dyDescent="0.2">
      <c r="A277" s="3"/>
      <c r="B277" s="3"/>
    </row>
    <row r="278" spans="1:2" x14ac:dyDescent="0.2">
      <c r="A278" s="3"/>
      <c r="B278" s="3"/>
    </row>
    <row r="279" spans="1:2" x14ac:dyDescent="0.2">
      <c r="A279" s="3"/>
      <c r="B279" s="3"/>
    </row>
    <row r="280" spans="1:2" x14ac:dyDescent="0.2">
      <c r="A280" s="3"/>
      <c r="B280" s="3"/>
    </row>
    <row r="281" spans="1:2" x14ac:dyDescent="0.2">
      <c r="A281" s="3"/>
      <c r="B281" s="3"/>
    </row>
    <row r="282" spans="1:2" x14ac:dyDescent="0.2">
      <c r="A282" s="3"/>
      <c r="B282" s="3"/>
    </row>
    <row r="283" spans="1:2" x14ac:dyDescent="0.2">
      <c r="A283" s="3"/>
      <c r="B283" s="3"/>
    </row>
    <row r="284" spans="1:2" x14ac:dyDescent="0.2">
      <c r="A284" s="3"/>
      <c r="B284" s="3"/>
    </row>
    <row r="285" spans="1:2" x14ac:dyDescent="0.2">
      <c r="A285" s="3"/>
      <c r="B285" s="3"/>
    </row>
    <row r="286" spans="1:2" x14ac:dyDescent="0.2">
      <c r="A286" s="3"/>
      <c r="B286" s="3"/>
    </row>
    <row r="287" spans="1:2" x14ac:dyDescent="0.2">
      <c r="A287" s="3"/>
      <c r="B287" s="3"/>
    </row>
    <row r="288" spans="1:2" x14ac:dyDescent="0.2">
      <c r="A288" s="3"/>
      <c r="B288" s="3"/>
    </row>
    <row r="289" spans="1:2" x14ac:dyDescent="0.2">
      <c r="A289" s="3"/>
      <c r="B289" s="3"/>
    </row>
    <row r="290" spans="1:2" x14ac:dyDescent="0.2">
      <c r="A290" s="3"/>
      <c r="B290" s="3"/>
    </row>
    <row r="291" spans="1:2" x14ac:dyDescent="0.2">
      <c r="A291" s="3"/>
      <c r="B291" s="3"/>
    </row>
    <row r="292" spans="1:2" x14ac:dyDescent="0.2">
      <c r="A292" s="3"/>
      <c r="B292" s="3"/>
    </row>
    <row r="293" spans="1:2" x14ac:dyDescent="0.2">
      <c r="A293" s="3"/>
      <c r="B293" s="3"/>
    </row>
    <row r="294" spans="1:2" x14ac:dyDescent="0.2">
      <c r="A294" s="3"/>
      <c r="B294" s="3"/>
    </row>
    <row r="295" spans="1:2" x14ac:dyDescent="0.2">
      <c r="A295" s="3"/>
      <c r="B295" s="3"/>
    </row>
    <row r="296" spans="1:2" x14ac:dyDescent="0.2">
      <c r="A296" s="3"/>
      <c r="B296" s="3"/>
    </row>
    <row r="297" spans="1:2" x14ac:dyDescent="0.2">
      <c r="A297" s="3"/>
      <c r="B297" s="3"/>
    </row>
    <row r="298" spans="1:2" x14ac:dyDescent="0.2">
      <c r="A298" s="3"/>
      <c r="B298" s="3"/>
    </row>
    <row r="299" spans="1:2" x14ac:dyDescent="0.2">
      <c r="A299" s="3"/>
      <c r="B299" s="3"/>
    </row>
    <row r="300" spans="1:2" x14ac:dyDescent="0.2">
      <c r="A300" s="3"/>
      <c r="B300" s="3"/>
    </row>
    <row r="301" spans="1:2" x14ac:dyDescent="0.2">
      <c r="A301" s="3"/>
      <c r="B301" s="3"/>
    </row>
    <row r="302" spans="1:2" x14ac:dyDescent="0.2">
      <c r="A302" s="3"/>
      <c r="B302" s="3"/>
    </row>
    <row r="303" spans="1:2" x14ac:dyDescent="0.2">
      <c r="A303" s="3"/>
      <c r="B303" s="3"/>
    </row>
    <row r="304" spans="1:2" x14ac:dyDescent="0.2">
      <c r="A304" s="3"/>
      <c r="B304" s="3"/>
    </row>
    <row r="305" spans="1:2" x14ac:dyDescent="0.2">
      <c r="A305" s="3"/>
      <c r="B305" s="3"/>
    </row>
    <row r="306" spans="1:2" x14ac:dyDescent="0.2">
      <c r="A306" s="3"/>
      <c r="B306" s="3"/>
    </row>
    <row r="307" spans="1:2" x14ac:dyDescent="0.2">
      <c r="A307" s="3"/>
      <c r="B307" s="3"/>
    </row>
    <row r="308" spans="1:2" x14ac:dyDescent="0.2">
      <c r="A308" s="3"/>
      <c r="B308" s="3"/>
    </row>
  </sheetData>
  <mergeCells count="7">
    <mergeCell ref="A1:F1"/>
    <mergeCell ref="A2:F2"/>
    <mergeCell ref="B3:B4"/>
    <mergeCell ref="C3:C4"/>
    <mergeCell ref="D3:D4"/>
    <mergeCell ref="E3:E4"/>
    <mergeCell ref="F3:F4"/>
  </mergeCells>
  <phoneticPr fontId="5" type="noConversion"/>
  <pageMargins left="0.5" right="0.25" top="1" bottom="1" header="0.5" footer="0.5"/>
  <pageSetup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I25"/>
  <sheetViews>
    <sheetView workbookViewId="0">
      <selection activeCell="F22" sqref="F22:I24"/>
    </sheetView>
  </sheetViews>
  <sheetFormatPr defaultRowHeight="12.75" x14ac:dyDescent="0.2"/>
  <cols>
    <col min="4" max="4" width="24.42578125" bestFit="1" customWidth="1"/>
  </cols>
  <sheetData>
    <row r="8" spans="4:9" x14ac:dyDescent="0.2">
      <c r="D8" s="24" t="s">
        <v>26</v>
      </c>
      <c r="E8" s="25">
        <v>247301</v>
      </c>
      <c r="F8" s="25">
        <v>179345</v>
      </c>
      <c r="G8">
        <v>878</v>
      </c>
      <c r="H8" s="25">
        <v>67078</v>
      </c>
      <c r="I8" s="25">
        <v>8848</v>
      </c>
    </row>
    <row r="9" spans="4:9" x14ac:dyDescent="0.2">
      <c r="D9" s="24" t="s">
        <v>27</v>
      </c>
      <c r="E9" s="25">
        <v>200416</v>
      </c>
      <c r="F9" s="25">
        <v>149393</v>
      </c>
      <c r="G9">
        <v>645</v>
      </c>
      <c r="H9" s="25">
        <v>50378</v>
      </c>
      <c r="I9" s="25">
        <v>6489</v>
      </c>
    </row>
    <row r="10" spans="4:9" x14ac:dyDescent="0.2">
      <c r="D10" s="24" t="s">
        <v>28</v>
      </c>
      <c r="E10" s="25">
        <v>184249</v>
      </c>
      <c r="F10" s="25">
        <v>136928</v>
      </c>
      <c r="G10">
        <v>580</v>
      </c>
      <c r="H10" s="25">
        <v>46741</v>
      </c>
      <c r="I10" s="25">
        <v>6115</v>
      </c>
    </row>
    <row r="11" spans="4:9" x14ac:dyDescent="0.2">
      <c r="D11" s="24" t="s">
        <v>29</v>
      </c>
      <c r="E11" s="25">
        <v>16167</v>
      </c>
      <c r="F11" s="25">
        <v>12465</v>
      </c>
      <c r="G11">
        <v>65</v>
      </c>
      <c r="H11" s="25">
        <v>3637</v>
      </c>
      <c r="I11">
        <v>374</v>
      </c>
    </row>
    <row r="12" spans="4:9" x14ac:dyDescent="0.2">
      <c r="D12" s="24" t="s">
        <v>30</v>
      </c>
      <c r="E12" s="25">
        <v>46885</v>
      </c>
      <c r="F12" s="25">
        <v>29952</v>
      </c>
      <c r="G12">
        <v>233</v>
      </c>
      <c r="H12" s="25">
        <v>16700</v>
      </c>
      <c r="I12" s="25">
        <v>2359</v>
      </c>
    </row>
    <row r="13" spans="4:9" x14ac:dyDescent="0.2">
      <c r="D13" s="24" t="s">
        <v>31</v>
      </c>
      <c r="E13" s="25">
        <v>33603</v>
      </c>
      <c r="F13" s="25">
        <v>21131</v>
      </c>
      <c r="G13">
        <v>158</v>
      </c>
      <c r="H13" s="25">
        <v>12314</v>
      </c>
      <c r="I13" s="25">
        <v>1805</v>
      </c>
    </row>
    <row r="14" spans="4:9" x14ac:dyDescent="0.2">
      <c r="D14" s="24" t="s">
        <v>32</v>
      </c>
      <c r="E14" s="25">
        <v>13282</v>
      </c>
      <c r="F14" s="25">
        <v>8821</v>
      </c>
      <c r="G14">
        <v>75</v>
      </c>
      <c r="H14" s="25">
        <v>4386</v>
      </c>
      <c r="I14">
        <v>554</v>
      </c>
    </row>
    <row r="15" spans="4:9" x14ac:dyDescent="0.2">
      <c r="D15" s="24" t="s">
        <v>33</v>
      </c>
      <c r="E15" s="25">
        <v>271217</v>
      </c>
      <c r="F15" s="25">
        <v>177887</v>
      </c>
      <c r="G15" s="25">
        <v>1401</v>
      </c>
      <c r="H15" s="25">
        <v>91929</v>
      </c>
      <c r="I15" s="25">
        <v>21341</v>
      </c>
    </row>
    <row r="16" spans="4:9" x14ac:dyDescent="0.2">
      <c r="D16" s="24" t="s">
        <v>34</v>
      </c>
      <c r="E16" s="25">
        <v>218253</v>
      </c>
      <c r="F16" s="25">
        <v>177887</v>
      </c>
      <c r="G16">
        <v>555</v>
      </c>
      <c r="H16" s="25">
        <v>39811</v>
      </c>
      <c r="I16" s="25">
        <v>5619</v>
      </c>
    </row>
    <row r="17" spans="4:9" x14ac:dyDescent="0.2">
      <c r="D17" s="24" t="s">
        <v>35</v>
      </c>
      <c r="E17" s="25">
        <v>52964</v>
      </c>
      <c r="F17">
        <v>0</v>
      </c>
      <c r="G17">
        <v>846</v>
      </c>
      <c r="H17" s="25">
        <v>52118</v>
      </c>
      <c r="I17" s="25">
        <v>15722</v>
      </c>
    </row>
    <row r="18" spans="4:9" x14ac:dyDescent="0.2">
      <c r="D18" s="24" t="s">
        <v>36</v>
      </c>
      <c r="E18" s="25">
        <v>2559</v>
      </c>
      <c r="F18">
        <v>0</v>
      </c>
      <c r="G18">
        <v>117</v>
      </c>
      <c r="H18" s="25">
        <v>2442</v>
      </c>
      <c r="I18" s="25">
        <v>1244</v>
      </c>
    </row>
    <row r="19" spans="4:9" x14ac:dyDescent="0.2">
      <c r="D19" s="24" t="s">
        <v>37</v>
      </c>
      <c r="E19" s="25">
        <v>16524</v>
      </c>
      <c r="F19">
        <v>0</v>
      </c>
      <c r="G19">
        <v>354</v>
      </c>
      <c r="H19" s="25">
        <v>16170</v>
      </c>
      <c r="I19" s="25">
        <v>7703</v>
      </c>
    </row>
    <row r="20" spans="4:9" x14ac:dyDescent="0.2">
      <c r="D20" s="24" t="s">
        <v>38</v>
      </c>
      <c r="E20" s="25">
        <v>33881</v>
      </c>
      <c r="F20">
        <v>0</v>
      </c>
      <c r="G20">
        <v>375</v>
      </c>
      <c r="H20" s="25">
        <v>33506</v>
      </c>
      <c r="I20" s="25">
        <v>6775</v>
      </c>
    </row>
    <row r="21" spans="4:9" x14ac:dyDescent="0.2">
      <c r="D21" s="24" t="s">
        <v>39</v>
      </c>
      <c r="E21" s="25">
        <v>518518</v>
      </c>
      <c r="F21" s="25">
        <v>357232</v>
      </c>
      <c r="G21" s="25">
        <v>2279</v>
      </c>
      <c r="H21" s="25">
        <v>159007</v>
      </c>
      <c r="I21" s="25">
        <v>30189</v>
      </c>
    </row>
    <row r="22" spans="4:9" x14ac:dyDescent="0.2">
      <c r="D22" s="24" t="s">
        <v>40</v>
      </c>
      <c r="E22" s="25">
        <v>2033</v>
      </c>
      <c r="F22">
        <v>0</v>
      </c>
      <c r="G22">
        <v>126</v>
      </c>
      <c r="H22" s="25">
        <v>1907</v>
      </c>
      <c r="I22">
        <v>408</v>
      </c>
    </row>
    <row r="23" spans="4:9" x14ac:dyDescent="0.2">
      <c r="D23" s="24"/>
      <c r="E23" s="25"/>
      <c r="H23" s="25"/>
    </row>
    <row r="24" spans="4:9" x14ac:dyDescent="0.2">
      <c r="D24" s="24" t="s">
        <v>41</v>
      </c>
      <c r="E24" s="25">
        <v>4263</v>
      </c>
      <c r="F24">
        <v>0</v>
      </c>
      <c r="G24">
        <v>0</v>
      </c>
      <c r="H24" s="25">
        <v>4263</v>
      </c>
      <c r="I24">
        <v>0</v>
      </c>
    </row>
    <row r="25" spans="4:9" x14ac:dyDescent="0.2">
      <c r="D25" s="24" t="s">
        <v>42</v>
      </c>
      <c r="E25" s="25">
        <v>524814</v>
      </c>
      <c r="F25" s="25">
        <v>357232</v>
      </c>
      <c r="G25" s="25">
        <v>2405</v>
      </c>
      <c r="H25" s="25">
        <v>165177</v>
      </c>
      <c r="I25" s="25">
        <v>30597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061439</dc:creator>
  <cp:lastModifiedBy>K Welch</cp:lastModifiedBy>
  <cp:lastPrinted>2012-10-01T15:13:35Z</cp:lastPrinted>
  <dcterms:created xsi:type="dcterms:W3CDTF">2000-07-12T08:50:13Z</dcterms:created>
  <dcterms:modified xsi:type="dcterms:W3CDTF">2021-09-01T18:25:16Z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-639882580</vt:i4>
  </property>
  <property fmtid="{D5CDD505-2E9C-101B-9397-08002B2CF9AE}" pid="3" name="_EmailSubject">
    <vt:lpwstr>DCS Response: DCS - Annual Periodic CDR FY19-FY20 Rebecca Ray SSA-2021-006656 - Fulfillment 20210429-994 </vt:lpwstr>
  </property>
  <property fmtid="{D5CDD505-2E9C-101B-9397-08002B2CF9AE}" pid="4" name="_AuthorEmail">
    <vt:lpwstr>DCS.Controls@ssa.gov</vt:lpwstr>
  </property>
  <property fmtid="{D5CDD505-2E9C-101B-9397-08002B2CF9AE}" pid="5" name="_AuthorEmailDisplayName">
    <vt:lpwstr>^DCS Controls</vt:lpwstr>
  </property>
  <property fmtid="{D5CDD505-2E9C-101B-9397-08002B2CF9AE}" pid="6" name="_PreviousAdHocReviewCycleID">
    <vt:i4>1907677330</vt:i4>
  </property>
  <property fmtid="{D5CDD505-2E9C-101B-9397-08002B2CF9AE}" pid="7" name="_NewReviewCycle">
    <vt:lpwstr/>
  </property>
  <property fmtid="{D5CDD505-2E9C-101B-9397-08002B2CF9AE}" pid="8" name="_ReviewingToolsShownOnce">
    <vt:lpwstr/>
  </property>
</Properties>
</file>